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0" yWindow="30" windowWidth="18030" windowHeight="9060"/>
  </bookViews>
  <sheets>
    <sheet name="июль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H18" l="1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<sst xmlns="http://schemas.openxmlformats.org/spreadsheetml/2006/main" count="34" uniqueCount="28">
  <si>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</si>
  <si>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</si>
  <si>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</si>
  <si>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</si>
  <si>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</si>
  <si>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</si>
  <si>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</si>
  <si>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</si>
  <si>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</si>
  <si>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</si>
  <si>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</si>
  <si>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</si>
  <si>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</si>
  <si>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</si>
  <si>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</si>
  <si>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</si>
  <si>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</si>
  <si>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</si>
  <si>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</si>
  <si>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</si>
  <si>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</si>
  <si>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</si>
  <si>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</si>
  <si>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</si>
  <si>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</si>
  <si>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</si>
  <si>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</si>
  <si>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июль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</si>
</sst>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0" fontId="6" fillId="0" borderId="3" xfId="0" applyFont="1" applyBorder="1" applyAlignment="1">
      <alignment horizontal="right" vertical="top"/>
    </xf>
    <xf numFmtId="43" fontId="8" fillId="0" borderId="1" xfId="1" applyFont="1" applyBorder="1" applyAlignment="1">
      <alignment vertical="center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3" fontId="9" fillId="2" borderId="1" xfId="1" applyFont="1" applyFill="1" applyBorder="1" applyAlignment="1">
      <alignment vertical="center"/>
    </xf>
    <xf numFmtId="0" fontId="10" fillId="2" borderId="0" xfId="0" applyFont="1" applyFill="1"/>
    <xf numFmtId="43" fontId="9" fillId="2" borderId="1" xfId="1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vertical="center"/>
    </xf>
    <xf numFmtId="43" fontId="6" fillId="2" borderId="1" xfId="1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11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zoomScale="80" zoomScaleNormal="80" workbookViewId="0">
      <selection activeCell="B21" sqref="B21"/>
    </sheetView>
  </sheetViews>
  <sheetFormatPr defaultRowHeight="15" outlineLevelRow="1"/>
  <cols>
    <col min="1" max="1" width="46" customWidth="1"/>
    <col min="2" max="2" width="16.28515625" customWidth="1"/>
    <col min="3" max="3" width="15.85546875" customWidth="1"/>
    <col min="4" max="4" width="14.28515625" customWidth="1"/>
    <col min="5" max="5" width="15.570312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30" t="s">
        <v>27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35" t="s">
        <v>7</v>
      </c>
      <c r="B5" s="35"/>
      <c r="C5" s="35"/>
      <c r="D5" s="35"/>
      <c r="E5" s="35"/>
      <c r="F5" s="35"/>
      <c r="G5" s="35"/>
      <c r="H5" s="35"/>
      <c r="I5" s="35"/>
      <c r="J5" s="36"/>
      <c r="K5" s="36"/>
      <c r="L5" s="36"/>
      <c r="M5" s="36"/>
      <c r="N5" s="36"/>
      <c r="O5" s="3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37" t="s">
        <v>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33" t="s">
        <v>6</v>
      </c>
      <c r="B7" s="31" t="s">
        <v>23</v>
      </c>
      <c r="C7" s="27" t="s">
        <v>25</v>
      </c>
      <c r="D7" s="28"/>
      <c r="E7" s="28"/>
      <c r="F7" s="28"/>
      <c r="G7" s="28"/>
      <c r="H7" s="29"/>
      <c r="I7" s="31" t="s">
        <v>24</v>
      </c>
      <c r="J7" s="27" t="s">
        <v>26</v>
      </c>
      <c r="K7" s="28"/>
      <c r="L7" s="28"/>
      <c r="M7" s="28"/>
      <c r="N7" s="28"/>
      <c r="O7" s="29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34"/>
      <c r="B8" s="32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32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3">
        <f>SUM(C9:H9)</f>
        <v>7145.9379999999992</v>
      </c>
      <c r="C9" s="13"/>
      <c r="D9" s="13">
        <v>6788.6409999999996</v>
      </c>
      <c r="E9" s="13">
        <v>285.83800000000002</v>
      </c>
      <c r="F9" s="13"/>
      <c r="G9" s="13">
        <v>71.459000000000003</v>
      </c>
      <c r="H9" s="13"/>
      <c r="I9" s="13">
        <f>SUM(J9:O9)</f>
        <v>13.021000000000001</v>
      </c>
      <c r="J9" s="13"/>
      <c r="K9" s="13">
        <v>13.021000000000001</v>
      </c>
      <c r="L9" s="13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3">
        <f t="shared" ref="B10:B21" si="0">SUM(C10:H10)</f>
        <v>508.12099999999998</v>
      </c>
      <c r="C10" s="13"/>
      <c r="D10" s="13"/>
      <c r="E10" s="14">
        <v>242.428</v>
      </c>
      <c r="F10" s="13">
        <v>265.69299999999998</v>
      </c>
      <c r="G10" s="12"/>
      <c r="H10" s="12"/>
      <c r="I10" s="13">
        <f t="shared" ref="I10:I20" si="1">SUM(J10:O10)</f>
        <v>0</v>
      </c>
      <c r="J10" s="12"/>
      <c r="K10" s="12"/>
      <c r="L10" s="12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2" customFormat="1" ht="15.75">
      <c r="A11" s="15" t="s">
        <v>18</v>
      </c>
      <c r="B11" s="16">
        <f t="shared" si="0"/>
        <v>9.8660000000000014</v>
      </c>
      <c r="C11" s="16"/>
      <c r="D11" s="16"/>
      <c r="E11" s="16"/>
      <c r="F11" s="17"/>
      <c r="G11" s="16">
        <v>9.8610000000000007</v>
      </c>
      <c r="H11" s="18">
        <v>5.0000000000000001E-3</v>
      </c>
      <c r="I11" s="16">
        <f t="shared" si="1"/>
        <v>0</v>
      </c>
      <c r="J11" s="19"/>
      <c r="K11" s="19"/>
      <c r="L11" s="19"/>
      <c r="M11" s="20"/>
      <c r="N11" s="20"/>
      <c r="O11" s="20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2" customFormat="1" ht="15.75">
      <c r="A12" s="23" t="s">
        <v>19</v>
      </c>
      <c r="B12" s="16">
        <f t="shared" si="0"/>
        <v>2327.31</v>
      </c>
      <c r="C12" s="16"/>
      <c r="D12" s="16"/>
      <c r="E12" s="16">
        <v>2327.31</v>
      </c>
      <c r="F12" s="16"/>
      <c r="G12" s="16"/>
      <c r="H12" s="16"/>
      <c r="I12" s="16">
        <f t="shared" si="1"/>
        <v>0</v>
      </c>
      <c r="J12" s="19"/>
      <c r="K12" s="19"/>
      <c r="L12" s="19"/>
      <c r="M12" s="20"/>
      <c r="N12" s="20"/>
      <c r="O12" s="20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>
      <c r="A13" s="7" t="s">
        <v>20</v>
      </c>
      <c r="B13" s="13">
        <f t="shared" si="0"/>
        <v>70725.601999999999</v>
      </c>
      <c r="C13" s="13"/>
      <c r="D13" s="13"/>
      <c r="E13" s="13">
        <v>70725.601999999999</v>
      </c>
      <c r="F13" s="13"/>
      <c r="G13" s="13"/>
      <c r="H13" s="13"/>
      <c r="I13" s="13">
        <f t="shared" si="1"/>
        <v>97.010999999999996</v>
      </c>
      <c r="J13" s="13"/>
      <c r="K13" s="13"/>
      <c r="L13" s="13">
        <v>97.010999999999996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3">
        <f t="shared" si="0"/>
        <v>22914.392</v>
      </c>
      <c r="C14" s="13"/>
      <c r="D14" s="13"/>
      <c r="E14" s="13">
        <v>22914.392</v>
      </c>
      <c r="F14" s="13"/>
      <c r="G14" s="13"/>
      <c r="H14" s="13"/>
      <c r="I14" s="13">
        <f t="shared" si="1"/>
        <v>36.450000000000003</v>
      </c>
      <c r="J14" s="13"/>
      <c r="K14" s="13"/>
      <c r="L14" s="13">
        <v>36.450000000000003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3">
        <f t="shared" si="0"/>
        <v>24017.204000000002</v>
      </c>
      <c r="C15" s="13"/>
      <c r="D15" s="13"/>
      <c r="E15" s="13">
        <v>24017.204000000002</v>
      </c>
      <c r="F15" s="13"/>
      <c r="G15" s="13"/>
      <c r="H15" s="13"/>
      <c r="I15" s="13">
        <f t="shared" si="1"/>
        <v>33.426000000000002</v>
      </c>
      <c r="J15" s="13"/>
      <c r="K15" s="13"/>
      <c r="L15" s="13">
        <v>33.426000000000002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2" customFormat="1" ht="15.75" hidden="1" outlineLevel="1">
      <c r="A16" s="24" t="s">
        <v>15</v>
      </c>
      <c r="B16" s="16">
        <f t="shared" si="0"/>
        <v>43137.053999999996</v>
      </c>
      <c r="C16" s="16"/>
      <c r="D16" s="16"/>
      <c r="E16" s="16">
        <v>20007.353999999999</v>
      </c>
      <c r="F16" s="16">
        <v>18572.387999999999</v>
      </c>
      <c r="G16" s="16">
        <v>4557.3119999999999</v>
      </c>
      <c r="H16" s="19"/>
      <c r="I16" s="16">
        <f t="shared" si="1"/>
        <v>0</v>
      </c>
      <c r="J16" s="19"/>
      <c r="K16" s="19"/>
      <c r="L16" s="19"/>
      <c r="M16" s="20"/>
      <c r="N16" s="20"/>
      <c r="O16" s="20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hidden="1" outlineLevel="1">
      <c r="A17" s="11" t="s">
        <v>14</v>
      </c>
      <c r="B17" s="13">
        <f t="shared" si="0"/>
        <v>28583.75</v>
      </c>
      <c r="C17" s="13"/>
      <c r="D17" s="13"/>
      <c r="E17" s="13">
        <v>27297.482</v>
      </c>
      <c r="F17" s="13"/>
      <c r="G17" s="13">
        <v>1143.3499999999999</v>
      </c>
      <c r="H17" s="13">
        <v>142.91800000000001</v>
      </c>
      <c r="I17" s="13">
        <f t="shared" si="1"/>
        <v>0</v>
      </c>
      <c r="J17" s="12"/>
      <c r="K17" s="12"/>
      <c r="L17" s="12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3">
        <f t="shared" si="0"/>
        <v>71720.803999999989</v>
      </c>
      <c r="C18" s="13">
        <f>SUM(C16:C17)</f>
        <v>0</v>
      </c>
      <c r="D18" s="13">
        <f>SUM(D16:D17)</f>
        <v>0</v>
      </c>
      <c r="E18" s="13">
        <f t="shared" ref="E18:J18" si="2">SUM(E16:E17)</f>
        <v>47304.835999999996</v>
      </c>
      <c r="F18" s="13">
        <f>SUM(F16:F17)</f>
        <v>18572.387999999999</v>
      </c>
      <c r="G18" s="13">
        <f>SUM(G16:G17)</f>
        <v>5700.6620000000003</v>
      </c>
      <c r="H18" s="13">
        <f>SUM(H16:H17)</f>
        <v>142.91800000000001</v>
      </c>
      <c r="I18" s="13">
        <f t="shared" si="1"/>
        <v>0</v>
      </c>
      <c r="J18" s="13">
        <f t="shared" si="2"/>
        <v>0</v>
      </c>
      <c r="K18" s="13">
        <f t="shared" ref="K18" si="3">SUM(K16:K17)</f>
        <v>0</v>
      </c>
      <c r="L18" s="13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1" t="s">
        <v>12</v>
      </c>
      <c r="B19" s="13">
        <f t="shared" si="0"/>
        <v>5254.56</v>
      </c>
      <c r="C19" s="13"/>
      <c r="D19" s="13"/>
      <c r="E19" s="13">
        <v>5254.56</v>
      </c>
      <c r="F19" s="12"/>
      <c r="G19" s="12"/>
      <c r="H19" s="12"/>
      <c r="I19" s="13">
        <f t="shared" si="1"/>
        <v>0</v>
      </c>
      <c r="J19" s="13"/>
      <c r="K19" s="13"/>
      <c r="L19" s="13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1" t="s">
        <v>11</v>
      </c>
      <c r="B20" s="13">
        <f t="shared" si="0"/>
        <v>107184.17099999999</v>
      </c>
      <c r="C20" s="13">
        <v>92605.426999999996</v>
      </c>
      <c r="D20" s="13">
        <v>1851.76</v>
      </c>
      <c r="E20" s="13">
        <f>11067.432+1291.334</f>
        <v>12358.766000000001</v>
      </c>
      <c r="F20" s="13">
        <v>368.21800000000002</v>
      </c>
      <c r="G20" s="12"/>
      <c r="H20" s="12"/>
      <c r="I20" s="13">
        <f t="shared" si="1"/>
        <v>159.15699999999998</v>
      </c>
      <c r="J20" s="13">
        <v>143.53299999999999</v>
      </c>
      <c r="K20" s="13">
        <v>2.7890000000000001</v>
      </c>
      <c r="L20" s="13">
        <v>12.835000000000001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3">
        <f t="shared" si="0"/>
        <v>112438.73099999999</v>
      </c>
      <c r="C21" s="13">
        <f t="shared" ref="C21:H21" si="8">SUM(C19:C20)</f>
        <v>92605.426999999996</v>
      </c>
      <c r="D21" s="13">
        <f t="shared" si="8"/>
        <v>1851.76</v>
      </c>
      <c r="E21" s="13">
        <f t="shared" si="8"/>
        <v>17613.326000000001</v>
      </c>
      <c r="F21" s="13">
        <f t="shared" si="8"/>
        <v>368.21800000000002</v>
      </c>
      <c r="G21" s="13">
        <f t="shared" si="8"/>
        <v>0</v>
      </c>
      <c r="H21" s="13">
        <f t="shared" si="8"/>
        <v>0</v>
      </c>
      <c r="I21" s="13">
        <f>SUM(J21:O21)</f>
        <v>159.15699999999998</v>
      </c>
      <c r="J21" s="13">
        <f t="shared" ref="J21:O21" si="9">SUM(J19:J20)</f>
        <v>143.53299999999999</v>
      </c>
      <c r="K21" s="13">
        <f t="shared" si="9"/>
        <v>2.7890000000000001</v>
      </c>
      <c r="L21" s="13">
        <f t="shared" si="9"/>
        <v>12.835000000000001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25" t="s">
        <v>5</v>
      </c>
      <c r="B22" s="13">
        <f t="shared" ref="B22:O22" si="10">SUM(B9:B21)</f>
        <v>495967.50299999991</v>
      </c>
      <c r="C22" s="13">
        <f t="shared" si="10"/>
        <v>185210.85399999999</v>
      </c>
      <c r="D22" s="13">
        <f t="shared" si="10"/>
        <v>10492.161</v>
      </c>
      <c r="E22" s="13">
        <f t="shared" si="10"/>
        <v>250349.098</v>
      </c>
      <c r="F22" s="13">
        <f t="shared" si="10"/>
        <v>38146.904999999999</v>
      </c>
      <c r="G22" s="13">
        <f t="shared" si="10"/>
        <v>11482.644</v>
      </c>
      <c r="H22" s="13">
        <f t="shared" si="10"/>
        <v>285.84100000000001</v>
      </c>
      <c r="I22" s="13">
        <f t="shared" si="10"/>
        <v>498.22199999999998</v>
      </c>
      <c r="J22" s="13">
        <f t="shared" si="10"/>
        <v>287.06599999999997</v>
      </c>
      <c r="K22" s="13">
        <f t="shared" si="10"/>
        <v>18.599</v>
      </c>
      <c r="L22" s="13">
        <f t="shared" si="10"/>
        <v>192.55700000000002</v>
      </c>
      <c r="M22" s="13">
        <f t="shared" si="10"/>
        <v>0</v>
      </c>
      <c r="N22" s="13">
        <f t="shared" si="10"/>
        <v>0</v>
      </c>
      <c r="O22" s="13">
        <f t="shared" si="10"/>
        <v>0</v>
      </c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2016-08-09T08:47:59Z</dcterms:modified>
</cp:coreProperties>
</file>